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73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C66" i="4" s="1"/>
  <c r="B24" i="4"/>
  <c r="B66" i="4" l="1"/>
</calcChain>
</file>

<file path=xl/sharedStrings.xml><?xml version="1.0" encoding="utf-8"?>
<sst xmlns="http://schemas.openxmlformats.org/spreadsheetml/2006/main" count="60" uniqueCount="60">
  <si>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</si>
  <si>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</si>
  <si>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</si>
  <si>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</si>
  <si>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</si>
  <si>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</si>
  <si>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</si>
  <si>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</si>
  <si>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</si>
  <si>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</si>
  <si>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</si>
  <si>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</si>
  <si>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</si>
  <si>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</si>
  <si>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</si>
  <si>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</si>
  <si>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</si>
  <si>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</si>
  <si>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</si>
  <si>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</si>
  <si>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</si>
  <si>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</si>
  <si>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</si>
  <si>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</si>
  <si>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</si>
  <si>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</si>
  <si>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</si>
  <si>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</si>
  <si>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</si>
  <si>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</si>
  <si>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</si>
  <si>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</si>
  <si>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</si>
  <si>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</si>
  <si>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</si>
  <si>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</si>
  <si>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</si>
  <si>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</si>
  <si>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</si>
  <si>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</si>
  <si>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</si>
  <si>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</si>
  <si>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</si>
  <si>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</si>
  <si>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</si>
  <si>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</si>
  <si>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</si>
  <si>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</si>
  <si>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</si>
  <si>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</si>
  <si>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</si>
  <si>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</si>
  <si>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</si>
  <si>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</si>
  <si>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</si>
  <si>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Municipio de Manuel Doblado, Gto.
Estado de Actividades
Del 1 de Enero al 31 de Marzo de 2023
(Cifras en Pesos)</t>
  </si>
  <si>
    <t>C. BLANCA HAYDEÉ PRECIADO PEREZ</t>
  </si>
  <si>
    <t>PRESIDENTA MUNICIPAL</t>
  </si>
  <si>
    <t xml:space="preserve">C.P. GRACIELA DEL ROSARIO LEON HERNANDEZ </t>
  </si>
  <si>
    <t>TESORERA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</si>
</sst>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5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4"/>
  <sheetViews>
    <sheetView tabSelected="1" topLeftCell="A49" zoomScaleNormal="100" workbookViewId="0">
      <selection activeCell="A73" sqref="A73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2023</v>
      </c>
      <c r="C2" s="5">
        <v>2022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10359086.549999999</v>
      </c>
      <c r="C4" s="14">
        <f>SUM(C5:C11)</f>
        <v>20702268.949999999</v>
      </c>
      <c r="D4" s="2"/>
    </row>
    <row r="5" spans="1:4" x14ac:dyDescent="0.2">
      <c r="A5" s="8" t="s">
        <v>1</v>
      </c>
      <c r="B5" s="15">
        <v>7438651.7300000004</v>
      </c>
      <c r="C5" s="15">
        <v>9897449.3800000008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2538408.44</v>
      </c>
      <c r="C8" s="15">
        <v>10089537.08</v>
      </c>
      <c r="D8" s="4">
        <v>4140</v>
      </c>
    </row>
    <row r="9" spans="1:4" x14ac:dyDescent="0.2">
      <c r="A9" s="8" t="s">
        <v>46</v>
      </c>
      <c r="B9" s="15">
        <v>265283.34000000003</v>
      </c>
      <c r="C9" s="15">
        <v>579473.07999999996</v>
      </c>
      <c r="D9" s="4">
        <v>4150</v>
      </c>
    </row>
    <row r="10" spans="1:4" x14ac:dyDescent="0.2">
      <c r="A10" s="8" t="s">
        <v>47</v>
      </c>
      <c r="B10" s="15">
        <v>116743.03999999999</v>
      </c>
      <c r="C10" s="15">
        <v>135809.41</v>
      </c>
      <c r="D10" s="4">
        <v>4160</v>
      </c>
    </row>
    <row r="11" spans="1:4" ht="11.25" customHeight="1" x14ac:dyDescent="0.2">
      <c r="A11" s="8" t="s">
        <v>48</v>
      </c>
      <c r="B11" s="15">
        <v>0</v>
      </c>
      <c r="C11" s="15">
        <v>0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49366873.310000002</v>
      </c>
      <c r="C13" s="14">
        <f>SUM(C14:C15)</f>
        <v>191142493.68000001</v>
      </c>
      <c r="D13" s="2"/>
    </row>
    <row r="14" spans="1:4" ht="22.5" x14ac:dyDescent="0.2">
      <c r="A14" s="8" t="s">
        <v>50</v>
      </c>
      <c r="B14" s="15">
        <v>48570135.68</v>
      </c>
      <c r="C14" s="15">
        <v>191142493.68000001</v>
      </c>
      <c r="D14" s="4">
        <v>4210</v>
      </c>
    </row>
    <row r="15" spans="1:4" ht="11.25" customHeight="1" x14ac:dyDescent="0.2">
      <c r="A15" s="8" t="s">
        <v>51</v>
      </c>
      <c r="B15" s="15">
        <v>796737.63</v>
      </c>
      <c r="C15" s="15">
        <v>0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59725959.859999999</v>
      </c>
      <c r="C24" s="16">
        <f>SUM(C4+C13+C17)</f>
        <v>211844762.63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20259719.219999999</v>
      </c>
      <c r="C27" s="14">
        <f>SUM(C28:C30)</f>
        <v>97738476.849999994</v>
      </c>
      <c r="D27" s="2"/>
    </row>
    <row r="28" spans="1:5" ht="11.25" customHeight="1" x14ac:dyDescent="0.2">
      <c r="A28" s="8" t="s">
        <v>36</v>
      </c>
      <c r="B28" s="15">
        <v>12569458.310000001</v>
      </c>
      <c r="C28" s="15">
        <v>61471641.32</v>
      </c>
      <c r="D28" s="4">
        <v>5110</v>
      </c>
    </row>
    <row r="29" spans="1:5" ht="11.25" customHeight="1" x14ac:dyDescent="0.2">
      <c r="A29" s="8" t="s">
        <v>16</v>
      </c>
      <c r="B29" s="15">
        <v>777888.16</v>
      </c>
      <c r="C29" s="15">
        <v>6122835.6299999999</v>
      </c>
      <c r="D29" s="4">
        <v>5120</v>
      </c>
    </row>
    <row r="30" spans="1:5" ht="11.25" customHeight="1" x14ac:dyDescent="0.2">
      <c r="A30" s="8" t="s">
        <v>17</v>
      </c>
      <c r="B30" s="15">
        <v>6912372.75</v>
      </c>
      <c r="C30" s="15">
        <v>30143999.899999999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3021769.66</v>
      </c>
      <c r="C32" s="14">
        <f>SUM(C33:C41)</f>
        <v>27425147.310000002</v>
      </c>
      <c r="D32" s="2"/>
    </row>
    <row r="33" spans="1:4" ht="11.25" customHeight="1" x14ac:dyDescent="0.2">
      <c r="A33" s="8" t="s">
        <v>18</v>
      </c>
      <c r="B33" s="15">
        <v>1754500.02</v>
      </c>
      <c r="C33" s="15">
        <v>6240000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1222678</v>
      </c>
      <c r="C36" s="15">
        <v>21010249.260000002</v>
      </c>
      <c r="D36" s="4">
        <v>5240</v>
      </c>
    </row>
    <row r="37" spans="1:4" ht="11.25" customHeight="1" x14ac:dyDescent="0.2">
      <c r="A37" s="8" t="s">
        <v>22</v>
      </c>
      <c r="B37" s="15">
        <v>44591.64</v>
      </c>
      <c r="C37" s="15">
        <v>174898.05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15978950.550000001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15978950.550000001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364147.16</v>
      </c>
      <c r="C48" s="14">
        <f>SUM(C49:C53)</f>
        <v>687492.16</v>
      </c>
      <c r="D48" s="2"/>
    </row>
    <row r="49" spans="1:5" ht="11.25" customHeight="1" x14ac:dyDescent="0.2">
      <c r="A49" s="8" t="s">
        <v>26</v>
      </c>
      <c r="B49" s="15">
        <v>364147.16</v>
      </c>
      <c r="C49" s="15">
        <v>687492.16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1560575.75</v>
      </c>
      <c r="D55" s="2"/>
    </row>
    <row r="56" spans="1:5" ht="11.25" customHeight="1" x14ac:dyDescent="0.2">
      <c r="A56" s="8" t="s">
        <v>31</v>
      </c>
      <c r="B56" s="15">
        <v>0</v>
      </c>
      <c r="C56" s="15">
        <v>1560575.75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23645636.039999999</v>
      </c>
      <c r="C64" s="16">
        <f>C61+C55+C48+C43+C32+C27</f>
        <v>143390642.62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36080323.82</v>
      </c>
      <c r="C66" s="14">
        <f>C24-C64</f>
        <v>68454120.00999999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3" spans="1:8" x14ac:dyDescent="0.2">
      <c r="A73" s="1" t="s">
        <v>56</v>
      </c>
      <c r="B73" s="1" t="s">
        <v>58</v>
      </c>
    </row>
    <row r="74" spans="1:8" x14ac:dyDescent="0.2">
      <c r="A74" s="1" t="s">
        <v>57</v>
      </c>
      <c r="B74" s="1" t="s">
        <v>59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Admin</cp:lastModifiedBy>
  <cp:lastPrinted>2019-05-15T20:49:00Z</cp:lastPrinted>
  <dcterms:created xsi:type="dcterms:W3CDTF">2012-12-11T20:29:16Z</dcterms:created>
  <dcterms:modified xsi:type="dcterms:W3CDTF">2023-06-09T18:25:29Z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